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0" i="1" l="1"/>
  <c r="M48" i="1" l="1"/>
  <c r="K48" i="1"/>
  <c r="M47" i="1"/>
  <c r="K47" i="1"/>
  <c r="M46" i="1"/>
  <c r="K46" i="1"/>
  <c r="M45" i="1"/>
  <c r="K45" i="1"/>
  <c r="M44" i="1"/>
  <c r="K44" i="1"/>
  <c r="M43" i="1"/>
  <c r="K43" i="1"/>
  <c r="M42" i="1"/>
  <c r="K42" i="1"/>
  <c r="M41" i="1"/>
  <c r="K41" i="1"/>
  <c r="M40" i="1"/>
  <c r="K40" i="1"/>
  <c r="M39" i="1"/>
  <c r="K39" i="1"/>
  <c r="M38" i="1"/>
  <c r="K38" i="1"/>
  <c r="M37" i="1"/>
  <c r="K37" i="1"/>
  <c r="M36" i="1"/>
  <c r="K36" i="1"/>
  <c r="M35" i="1"/>
  <c r="K35" i="1"/>
  <c r="M34" i="1"/>
  <c r="K34" i="1"/>
  <c r="K33" i="1"/>
  <c r="J29" i="1"/>
  <c r="K29" i="1"/>
</calcChain>
</file>

<file path=xl/sharedStrings.xml><?xml version="1.0" encoding="utf-8"?>
<sst xmlns="http://schemas.openxmlformats.org/spreadsheetml/2006/main" count="171" uniqueCount="48">
  <si>
    <t>COD ART</t>
  </si>
  <si>
    <t>DESCRIZIONE</t>
  </si>
  <si>
    <t>COMPOSIZINE</t>
  </si>
  <si>
    <t>WSP</t>
  </si>
  <si>
    <t>RTP</t>
  </si>
  <si>
    <t>VI20AI0008</t>
  </si>
  <si>
    <t xml:space="preserve">Felpa Con Cappuccio </t>
  </si>
  <si>
    <t>60% Cotone 40% Polyestere 280 GSM</t>
  </si>
  <si>
    <t>COLORE</t>
  </si>
  <si>
    <t>M</t>
  </si>
  <si>
    <t xml:space="preserve">L </t>
  </si>
  <si>
    <t>XL</t>
  </si>
  <si>
    <t>XXL</t>
  </si>
  <si>
    <t>TOT</t>
  </si>
  <si>
    <t xml:space="preserve">SALDO BOX </t>
  </si>
  <si>
    <t>TOT PIECES</t>
  </si>
  <si>
    <t xml:space="preserve">BLACK </t>
  </si>
  <si>
    <t xml:space="preserve">NAVY </t>
  </si>
  <si>
    <t>GRIGIO</t>
  </si>
  <si>
    <t xml:space="preserve">VERDE </t>
  </si>
  <si>
    <t>TOT PEZZI BOX</t>
  </si>
  <si>
    <t>Felpa FULL ZIP</t>
  </si>
  <si>
    <t>VI20AI0009</t>
  </si>
  <si>
    <t>VI20AI0010</t>
  </si>
  <si>
    <t>Felpa Girocollo</t>
  </si>
  <si>
    <t>VI20AI0011</t>
  </si>
  <si>
    <t>Pantalone Felpa Zip Polsino</t>
  </si>
  <si>
    <t>VI20AI0012</t>
  </si>
  <si>
    <t>Pantalone Felpa</t>
  </si>
  <si>
    <t>COD COLORE</t>
  </si>
  <si>
    <t>L</t>
  </si>
  <si>
    <t xml:space="preserve">Wholesale </t>
  </si>
  <si>
    <t>Prezzo Scontato</t>
  </si>
  <si>
    <t>Retail</t>
  </si>
  <si>
    <t>VI20AI0006</t>
  </si>
  <si>
    <t>NERO</t>
  </si>
  <si>
    <t>DOLCEVITA</t>
  </si>
  <si>
    <t>30% LANA 40% VISCOSA 30% NYLON</t>
  </si>
  <si>
    <t>BLU</t>
  </si>
  <si>
    <t>BEIGE</t>
  </si>
  <si>
    <t>ANTRACITE</t>
  </si>
  <si>
    <t>BORDO</t>
  </si>
  <si>
    <t>PANNA</t>
  </si>
  <si>
    <t>VI20AI0007</t>
  </si>
  <si>
    <t>GIROCOLLO</t>
  </si>
  <si>
    <t>ROSSO</t>
  </si>
  <si>
    <t>ROYAL</t>
  </si>
  <si>
    <t xml:space="preserve">MAGLIERIA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</si>
</sst>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&quot;€&quot;\ * #,##0.00_-;\-&quot;€&quot;\ * #,##0.00_-;_-&quot;€&quot;\ * &quot;-&quot;??_-;_-@_-"/>
    <numFmt numFmtId="166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0" xfId="0" applyFont="1" applyFill="1" applyAlignment="1">
      <alignment horizontal="center"/>
    </xf>
    <xf numFmtId="166" fontId="2" fillId="2" borderId="0" xfId="1" applyNumberFormat="1" applyFont="1" applyFill="1" applyAlignment="1">
      <alignment horizontal="center"/>
    </xf>
    <xf numFmtId="165" fontId="2" fillId="2" borderId="0" xfId="2" applyFont="1" applyFill="1" applyAlignment="1">
      <alignment horizontal="center"/>
    </xf>
    <xf numFmtId="166" fontId="0" fillId="0" borderId="0" xfId="1" applyNumberFormat="1" applyFont="1" applyAlignment="1">
      <alignment horizontal="center"/>
    </xf>
    <xf numFmtId="166" fontId="0" fillId="0" borderId="0" xfId="1" applyNumberFormat="1" applyFont="1"/>
    <xf numFmtId="165" fontId="0" fillId="0" borderId="0" xfId="2" applyFont="1"/>
    <xf numFmtId="166" fontId="0" fillId="0" borderId="0" xfId="1" applyNumberFormat="1" applyFont="1" applyAlignment="1">
      <alignment vertical="center"/>
    </xf>
    <xf numFmtId="166" fontId="0" fillId="0" borderId="0" xfId="1" applyNumberFormat="1" applyFont="1" applyAlignment="1"/>
    <xf numFmtId="166" fontId="0" fillId="0" borderId="0" xfId="1" applyNumberFormat="1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0" borderId="0" xfId="0" applyFont="1"/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6" fontId="0" fillId="3" borderId="0" xfId="1" applyNumberFormat="1" applyFont="1" applyFill="1"/>
    <xf numFmtId="0" fontId="0" fillId="0" borderId="0" xfId="0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1335618</xdr:colOff>
      <xdr:row>1</xdr:row>
      <xdr:rowOff>1024467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76DAFC38-CC17-4F04-8EFC-75D47F650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397000" cy="1206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workbookViewId="0">
      <pane xSplit="1" topLeftCell="D1" activePane="topRight" state="frozen"/>
      <selection activeCell="A37" sqref="A37"/>
      <selection pane="topRight" activeCell="J39" sqref="J39"/>
    </sheetView>
  </sheetViews>
  <sheetFormatPr defaultRowHeight="15" x14ac:dyDescent="0.25"/>
  <cols>
    <col min="1" max="1" width="23.42578125" customWidth="1"/>
    <col min="2" max="2" width="40.28515625" customWidth="1"/>
    <col min="3" max="3" width="38.28515625" customWidth="1"/>
    <col min="4" max="4" width="23" style="4" customWidth="1"/>
    <col min="5" max="8" width="7" style="5" customWidth="1"/>
    <col min="9" max="9" width="15.28515625" style="5" bestFit="1" customWidth="1"/>
    <col min="10" max="11" width="23" style="5" customWidth="1"/>
    <col min="12" max="12" width="9" style="6"/>
    <col min="13" max="13" width="15.85546875" style="6" bestFit="1" customWidth="1"/>
    <col min="14" max="14" width="11" style="6" customWidth="1"/>
    <col min="15" max="15" width="9.42578125" style="6" bestFit="1" customWidth="1"/>
  </cols>
  <sheetData>
    <row r="1" spans="1:15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81.400000000000006" customHeigh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x14ac:dyDescent="0.25">
      <c r="A3" s="1" t="s">
        <v>0</v>
      </c>
      <c r="B3" s="1" t="s">
        <v>1</v>
      </c>
      <c r="C3" s="1" t="s">
        <v>2</v>
      </c>
      <c r="D3" s="2" t="s">
        <v>8</v>
      </c>
      <c r="E3" s="2" t="s">
        <v>9</v>
      </c>
      <c r="F3" s="2" t="s">
        <v>10</v>
      </c>
      <c r="G3" s="2" t="s">
        <v>11</v>
      </c>
      <c r="H3" s="2" t="s">
        <v>12</v>
      </c>
      <c r="I3" s="2" t="s">
        <v>20</v>
      </c>
      <c r="J3" s="2" t="s">
        <v>14</v>
      </c>
      <c r="K3" s="2" t="s">
        <v>15</v>
      </c>
      <c r="L3" s="3" t="s">
        <v>3</v>
      </c>
      <c r="M3" s="14" t="s">
        <v>32</v>
      </c>
      <c r="N3" s="3" t="s">
        <v>4</v>
      </c>
    </row>
    <row r="4" spans="1:15" x14ac:dyDescent="0.25">
      <c r="A4" t="s">
        <v>5</v>
      </c>
      <c r="B4" t="s">
        <v>6</v>
      </c>
      <c r="C4" t="s">
        <v>7</v>
      </c>
      <c r="D4" s="4" t="s">
        <v>16</v>
      </c>
      <c r="E4" s="5">
        <v>2</v>
      </c>
      <c r="F4" s="5">
        <v>4</v>
      </c>
      <c r="G4" s="5">
        <v>4</v>
      </c>
      <c r="H4" s="5">
        <v>2</v>
      </c>
      <c r="I4" s="7"/>
      <c r="J4" s="7"/>
      <c r="L4" s="6">
        <v>51.74</v>
      </c>
      <c r="M4" s="6">
        <v>18.5</v>
      </c>
      <c r="N4" s="6">
        <v>119</v>
      </c>
    </row>
    <row r="5" spans="1:15" x14ac:dyDescent="0.25">
      <c r="A5" t="s">
        <v>5</v>
      </c>
      <c r="B5" t="s">
        <v>6</v>
      </c>
      <c r="C5" t="s">
        <v>7</v>
      </c>
      <c r="D5" s="4" t="s">
        <v>17</v>
      </c>
      <c r="E5" s="5">
        <v>1</v>
      </c>
      <c r="F5" s="5">
        <v>2</v>
      </c>
      <c r="G5" s="5">
        <v>2</v>
      </c>
      <c r="H5" s="5">
        <v>1</v>
      </c>
      <c r="I5" s="9">
        <v>30</v>
      </c>
      <c r="J5" s="8">
        <v>108</v>
      </c>
      <c r="K5" s="5">
        <v>3240</v>
      </c>
      <c r="L5" s="6">
        <v>51.74</v>
      </c>
      <c r="M5" s="6">
        <v>18.5</v>
      </c>
      <c r="N5" s="6">
        <v>119</v>
      </c>
    </row>
    <row r="6" spans="1:15" x14ac:dyDescent="0.25">
      <c r="A6" t="s">
        <v>5</v>
      </c>
      <c r="B6" t="s">
        <v>6</v>
      </c>
      <c r="C6" t="s">
        <v>7</v>
      </c>
      <c r="D6" s="4" t="s">
        <v>18</v>
      </c>
      <c r="E6" s="5">
        <v>1</v>
      </c>
      <c r="F6" s="5">
        <v>2</v>
      </c>
      <c r="G6" s="5">
        <v>2</v>
      </c>
      <c r="H6" s="5">
        <v>1</v>
      </c>
      <c r="I6" s="7"/>
      <c r="J6" s="8"/>
      <c r="L6" s="6">
        <v>51.74</v>
      </c>
      <c r="M6" s="6">
        <v>18.5</v>
      </c>
      <c r="N6" s="6">
        <v>119</v>
      </c>
    </row>
    <row r="7" spans="1:15" x14ac:dyDescent="0.25">
      <c r="A7" t="s">
        <v>5</v>
      </c>
      <c r="B7" t="s">
        <v>6</v>
      </c>
      <c r="C7" t="s">
        <v>7</v>
      </c>
      <c r="D7" s="4" t="s">
        <v>19</v>
      </c>
      <c r="E7" s="5">
        <v>1</v>
      </c>
      <c r="F7" s="5">
        <v>2</v>
      </c>
      <c r="G7" s="5">
        <v>2</v>
      </c>
      <c r="H7" s="5">
        <v>1</v>
      </c>
      <c r="I7" s="7"/>
      <c r="J7" s="8"/>
      <c r="L7" s="6">
        <v>51.74</v>
      </c>
      <c r="M7" s="6">
        <v>18.5</v>
      </c>
      <c r="N7" s="6">
        <v>119</v>
      </c>
    </row>
    <row r="8" spans="1:15" x14ac:dyDescent="0.25">
      <c r="J8" s="8"/>
    </row>
    <row r="9" spans="1:15" x14ac:dyDescent="0.25">
      <c r="A9" t="s">
        <v>22</v>
      </c>
      <c r="B9" t="s">
        <v>21</v>
      </c>
      <c r="C9" t="s">
        <v>7</v>
      </c>
      <c r="D9" s="4" t="s">
        <v>16</v>
      </c>
      <c r="E9" s="5">
        <v>2</v>
      </c>
      <c r="F9" s="5">
        <v>4</v>
      </c>
      <c r="G9" s="5">
        <v>4</v>
      </c>
      <c r="H9" s="5">
        <v>2</v>
      </c>
      <c r="I9" s="7"/>
      <c r="J9" s="8"/>
      <c r="L9" s="6">
        <v>51.74</v>
      </c>
      <c r="M9" s="6">
        <v>18.5</v>
      </c>
      <c r="N9" s="6">
        <v>119</v>
      </c>
    </row>
    <row r="10" spans="1:15" x14ac:dyDescent="0.25">
      <c r="A10" t="s">
        <v>22</v>
      </c>
      <c r="B10" t="s">
        <v>21</v>
      </c>
      <c r="C10" t="s">
        <v>7</v>
      </c>
      <c r="D10" s="4" t="s">
        <v>17</v>
      </c>
      <c r="E10" s="5">
        <v>1</v>
      </c>
      <c r="F10" s="5">
        <v>2</v>
      </c>
      <c r="G10" s="5">
        <v>2</v>
      </c>
      <c r="H10" s="5">
        <v>1</v>
      </c>
      <c r="I10" s="9">
        <v>30</v>
      </c>
      <c r="J10" s="8">
        <v>82</v>
      </c>
      <c r="K10" s="5">
        <v>2460</v>
      </c>
      <c r="L10" s="6">
        <v>51.74</v>
      </c>
      <c r="M10" s="6">
        <v>18.5</v>
      </c>
      <c r="N10" s="6">
        <v>119</v>
      </c>
    </row>
    <row r="11" spans="1:15" x14ac:dyDescent="0.25">
      <c r="A11" t="s">
        <v>22</v>
      </c>
      <c r="B11" t="s">
        <v>21</v>
      </c>
      <c r="C11" t="s">
        <v>7</v>
      </c>
      <c r="D11" s="4" t="s">
        <v>18</v>
      </c>
      <c r="E11" s="5">
        <v>1</v>
      </c>
      <c r="F11" s="5">
        <v>2</v>
      </c>
      <c r="G11" s="5">
        <v>2</v>
      </c>
      <c r="H11" s="5">
        <v>1</v>
      </c>
      <c r="I11" s="7"/>
      <c r="J11" s="8"/>
      <c r="L11" s="6">
        <v>51.74</v>
      </c>
      <c r="M11" s="6">
        <v>18.5</v>
      </c>
      <c r="N11" s="6">
        <v>119</v>
      </c>
    </row>
    <row r="12" spans="1:15" x14ac:dyDescent="0.25">
      <c r="A12" t="s">
        <v>22</v>
      </c>
      <c r="B12" t="s">
        <v>21</v>
      </c>
      <c r="C12" t="s">
        <v>7</v>
      </c>
      <c r="D12" s="4" t="s">
        <v>19</v>
      </c>
      <c r="E12" s="5">
        <v>1</v>
      </c>
      <c r="F12" s="5">
        <v>2</v>
      </c>
      <c r="G12" s="5">
        <v>2</v>
      </c>
      <c r="H12" s="5">
        <v>1</v>
      </c>
      <c r="I12" s="7"/>
      <c r="J12" s="8"/>
      <c r="L12" s="6">
        <v>51.74</v>
      </c>
      <c r="M12" s="6">
        <v>18.5</v>
      </c>
      <c r="N12" s="6">
        <v>119</v>
      </c>
    </row>
    <row r="13" spans="1:15" x14ac:dyDescent="0.25">
      <c r="J13" s="8"/>
    </row>
    <row r="14" spans="1:15" x14ac:dyDescent="0.25">
      <c r="A14" t="s">
        <v>23</v>
      </c>
      <c r="B14" t="s">
        <v>24</v>
      </c>
      <c r="C14" t="s">
        <v>7</v>
      </c>
      <c r="D14" s="4" t="s">
        <v>16</v>
      </c>
      <c r="E14" s="5">
        <v>2</v>
      </c>
      <c r="F14" s="5">
        <v>4</v>
      </c>
      <c r="G14" s="5">
        <v>4</v>
      </c>
      <c r="H14" s="5">
        <v>2</v>
      </c>
      <c r="I14" s="7"/>
      <c r="J14" s="8"/>
      <c r="L14" s="6">
        <v>43.04</v>
      </c>
      <c r="M14" s="6">
        <v>15.5</v>
      </c>
      <c r="N14" s="6">
        <v>99</v>
      </c>
    </row>
    <row r="15" spans="1:15" x14ac:dyDescent="0.25">
      <c r="A15" t="s">
        <v>23</v>
      </c>
      <c r="B15" t="s">
        <v>24</v>
      </c>
      <c r="C15" t="s">
        <v>7</v>
      </c>
      <c r="D15" s="4" t="s">
        <v>17</v>
      </c>
      <c r="E15" s="5">
        <v>1</v>
      </c>
      <c r="F15" s="5">
        <v>2</v>
      </c>
      <c r="G15" s="5">
        <v>2</v>
      </c>
      <c r="H15" s="5">
        <v>1</v>
      </c>
      <c r="I15" s="9">
        <v>30</v>
      </c>
      <c r="J15" s="8">
        <v>80</v>
      </c>
      <c r="K15" s="5">
        <v>2400</v>
      </c>
      <c r="L15" s="6">
        <v>43.04</v>
      </c>
      <c r="M15" s="6">
        <v>15.5</v>
      </c>
      <c r="N15" s="6">
        <v>99</v>
      </c>
    </row>
    <row r="16" spans="1:15" x14ac:dyDescent="0.25">
      <c r="A16" t="s">
        <v>23</v>
      </c>
      <c r="B16" t="s">
        <v>24</v>
      </c>
      <c r="C16" t="s">
        <v>7</v>
      </c>
      <c r="D16" s="4" t="s">
        <v>18</v>
      </c>
      <c r="E16" s="5">
        <v>1</v>
      </c>
      <c r="F16" s="5">
        <v>2</v>
      </c>
      <c r="G16" s="5">
        <v>2</v>
      </c>
      <c r="H16" s="5">
        <v>1</v>
      </c>
      <c r="I16" s="7"/>
      <c r="J16" s="8"/>
      <c r="L16" s="6">
        <v>43.04</v>
      </c>
      <c r="M16" s="6">
        <v>15.5</v>
      </c>
      <c r="N16" s="6">
        <v>99</v>
      </c>
    </row>
    <row r="17" spans="1:15" x14ac:dyDescent="0.25">
      <c r="A17" t="s">
        <v>23</v>
      </c>
      <c r="B17" t="s">
        <v>24</v>
      </c>
      <c r="C17" t="s">
        <v>7</v>
      </c>
      <c r="D17" s="4" t="s">
        <v>19</v>
      </c>
      <c r="E17" s="5">
        <v>1</v>
      </c>
      <c r="F17" s="5">
        <v>2</v>
      </c>
      <c r="G17" s="5">
        <v>2</v>
      </c>
      <c r="H17" s="5">
        <v>1</v>
      </c>
      <c r="I17" s="7"/>
      <c r="J17" s="8"/>
      <c r="L17" s="6">
        <v>43.04</v>
      </c>
      <c r="M17" s="6">
        <v>15.5</v>
      </c>
      <c r="N17" s="6">
        <v>99</v>
      </c>
    </row>
    <row r="18" spans="1:15" x14ac:dyDescent="0.25">
      <c r="J18" s="8"/>
    </row>
    <row r="19" spans="1:15" x14ac:dyDescent="0.25">
      <c r="A19" t="s">
        <v>25</v>
      </c>
      <c r="B19" t="s">
        <v>26</v>
      </c>
      <c r="C19" t="s">
        <v>7</v>
      </c>
      <c r="D19" s="4" t="s">
        <v>16</v>
      </c>
      <c r="E19" s="5">
        <v>2</v>
      </c>
      <c r="F19" s="5">
        <v>4</v>
      </c>
      <c r="G19" s="5">
        <v>4</v>
      </c>
      <c r="H19" s="5">
        <v>2</v>
      </c>
      <c r="I19" s="7"/>
      <c r="J19" s="8"/>
      <c r="L19" s="6">
        <v>51.74</v>
      </c>
      <c r="M19" s="6">
        <v>18.5</v>
      </c>
      <c r="N19" s="6">
        <v>119</v>
      </c>
    </row>
    <row r="20" spans="1:15" x14ac:dyDescent="0.25">
      <c r="A20" t="s">
        <v>25</v>
      </c>
      <c r="B20" t="s">
        <v>26</v>
      </c>
      <c r="C20" t="s">
        <v>7</v>
      </c>
      <c r="D20" s="4" t="s">
        <v>17</v>
      </c>
      <c r="E20" s="5">
        <v>1</v>
      </c>
      <c r="F20" s="5">
        <v>2</v>
      </c>
      <c r="G20" s="5">
        <v>2</v>
      </c>
      <c r="H20" s="5">
        <v>1</v>
      </c>
      <c r="I20" s="9">
        <v>30</v>
      </c>
      <c r="J20" s="8">
        <v>100</v>
      </c>
      <c r="K20" s="5">
        <v>3000</v>
      </c>
      <c r="L20" s="6">
        <v>51.74</v>
      </c>
      <c r="M20" s="6">
        <v>18.5</v>
      </c>
      <c r="N20" s="6">
        <v>119</v>
      </c>
    </row>
    <row r="21" spans="1:15" x14ac:dyDescent="0.25">
      <c r="A21" t="s">
        <v>25</v>
      </c>
      <c r="B21" t="s">
        <v>26</v>
      </c>
      <c r="C21" t="s">
        <v>7</v>
      </c>
      <c r="D21" s="4" t="s">
        <v>18</v>
      </c>
      <c r="E21" s="5">
        <v>1</v>
      </c>
      <c r="F21" s="5">
        <v>2</v>
      </c>
      <c r="G21" s="5">
        <v>2</v>
      </c>
      <c r="H21" s="5">
        <v>1</v>
      </c>
      <c r="I21" s="7"/>
      <c r="L21" s="6">
        <v>51.74</v>
      </c>
      <c r="M21" s="6">
        <v>18.5</v>
      </c>
      <c r="N21" s="6">
        <v>119</v>
      </c>
    </row>
    <row r="22" spans="1:15" x14ac:dyDescent="0.25">
      <c r="A22" t="s">
        <v>25</v>
      </c>
      <c r="B22" t="s">
        <v>26</v>
      </c>
      <c r="C22" t="s">
        <v>7</v>
      </c>
      <c r="D22" s="4" t="s">
        <v>19</v>
      </c>
      <c r="E22" s="5">
        <v>1</v>
      </c>
      <c r="F22" s="5">
        <v>2</v>
      </c>
      <c r="G22" s="5">
        <v>2</v>
      </c>
      <c r="H22" s="5">
        <v>1</v>
      </c>
      <c r="I22" s="7"/>
      <c r="L22" s="6">
        <v>51.74</v>
      </c>
      <c r="M22" s="6">
        <v>18.5</v>
      </c>
      <c r="N22" s="6">
        <v>119</v>
      </c>
    </row>
    <row r="24" spans="1:15" x14ac:dyDescent="0.25">
      <c r="A24" t="s">
        <v>27</v>
      </c>
      <c r="B24" t="s">
        <v>28</v>
      </c>
      <c r="C24" t="s">
        <v>7</v>
      </c>
      <c r="D24" s="4" t="s">
        <v>16</v>
      </c>
      <c r="E24" s="5">
        <v>2</v>
      </c>
      <c r="F24" s="5">
        <v>4</v>
      </c>
      <c r="G24" s="5">
        <v>4</v>
      </c>
      <c r="H24" s="5">
        <v>2</v>
      </c>
      <c r="I24" s="7"/>
      <c r="L24" s="6">
        <v>51.74</v>
      </c>
      <c r="M24" s="6">
        <v>18.5</v>
      </c>
      <c r="N24" s="6">
        <v>119</v>
      </c>
    </row>
    <row r="25" spans="1:15" x14ac:dyDescent="0.25">
      <c r="A25" t="s">
        <v>27</v>
      </c>
      <c r="B25" t="s">
        <v>28</v>
      </c>
      <c r="C25" t="s">
        <v>7</v>
      </c>
      <c r="D25" s="4" t="s">
        <v>17</v>
      </c>
      <c r="E25" s="5">
        <v>1</v>
      </c>
      <c r="F25" s="5">
        <v>2</v>
      </c>
      <c r="G25" s="5">
        <v>2</v>
      </c>
      <c r="H25" s="5">
        <v>1</v>
      </c>
      <c r="I25" s="9">
        <v>30</v>
      </c>
      <c r="J25" s="5">
        <v>41</v>
      </c>
      <c r="K25" s="5">
        <v>1230</v>
      </c>
      <c r="L25" s="6">
        <v>51.74</v>
      </c>
      <c r="M25" s="6">
        <v>18.5</v>
      </c>
      <c r="N25" s="6">
        <v>119</v>
      </c>
    </row>
    <row r="26" spans="1:15" x14ac:dyDescent="0.25">
      <c r="A26" t="s">
        <v>27</v>
      </c>
      <c r="B26" t="s">
        <v>28</v>
      </c>
      <c r="C26" t="s">
        <v>7</v>
      </c>
      <c r="D26" s="4" t="s">
        <v>18</v>
      </c>
      <c r="E26" s="5">
        <v>1</v>
      </c>
      <c r="F26" s="5">
        <v>2</v>
      </c>
      <c r="G26" s="5">
        <v>2</v>
      </c>
      <c r="H26" s="5">
        <v>1</v>
      </c>
      <c r="I26" s="7"/>
      <c r="L26" s="6">
        <v>51.74</v>
      </c>
      <c r="M26" s="6">
        <v>18.5</v>
      </c>
      <c r="N26" s="6">
        <v>119</v>
      </c>
    </row>
    <row r="27" spans="1:15" x14ac:dyDescent="0.25">
      <c r="A27" t="s">
        <v>27</v>
      </c>
      <c r="B27" t="s">
        <v>28</v>
      </c>
      <c r="C27" t="s">
        <v>7</v>
      </c>
      <c r="D27" s="4" t="s">
        <v>19</v>
      </c>
      <c r="E27" s="5">
        <v>1</v>
      </c>
      <c r="F27" s="5">
        <v>2</v>
      </c>
      <c r="G27" s="5">
        <v>2</v>
      </c>
      <c r="H27" s="5">
        <v>1</v>
      </c>
      <c r="I27" s="7"/>
      <c r="L27" s="6">
        <v>51.74</v>
      </c>
      <c r="M27" s="6">
        <v>18.5</v>
      </c>
      <c r="N27" s="6">
        <v>119</v>
      </c>
    </row>
    <row r="29" spans="1:15" x14ac:dyDescent="0.25">
      <c r="J29" s="19">
        <f>SUM(J4:J27)</f>
        <v>411</v>
      </c>
      <c r="K29" s="19">
        <f>SUM(K4:K27)</f>
        <v>12330</v>
      </c>
    </row>
    <row r="30" spans="1:15" x14ac:dyDescent="0.25">
      <c r="A30" t="s">
        <v>47</v>
      </c>
    </row>
    <row r="31" spans="1:15" x14ac:dyDescent="0.25">
      <c r="A31" s="10"/>
      <c r="B31" s="10"/>
      <c r="C31" s="10"/>
      <c r="D31" s="11"/>
      <c r="E31" s="10"/>
      <c r="F31" s="10"/>
      <c r="G31" s="12"/>
      <c r="H31" s="12"/>
      <c r="I31" s="12"/>
      <c r="J31" s="12"/>
      <c r="K31" s="12"/>
      <c r="L31" s="12"/>
      <c r="M31" s="12"/>
      <c r="N31" s="12"/>
      <c r="O31" s="10"/>
    </row>
    <row r="32" spans="1:15" x14ac:dyDescent="0.25">
      <c r="A32" s="13" t="s">
        <v>0</v>
      </c>
      <c r="B32" s="13" t="s">
        <v>1</v>
      </c>
      <c r="C32" s="13" t="s">
        <v>2</v>
      </c>
      <c r="D32" s="13" t="s">
        <v>29</v>
      </c>
      <c r="E32" s="14" t="s">
        <v>9</v>
      </c>
      <c r="F32" s="14" t="s">
        <v>30</v>
      </c>
      <c r="G32" s="14" t="s">
        <v>11</v>
      </c>
      <c r="H32" s="14" t="s">
        <v>12</v>
      </c>
      <c r="K32" s="14" t="s">
        <v>13</v>
      </c>
      <c r="L32" s="14" t="s">
        <v>31</v>
      </c>
      <c r="M32" s="14" t="s">
        <v>32</v>
      </c>
      <c r="N32" s="14" t="s">
        <v>33</v>
      </c>
    </row>
    <row r="33" spans="1:14" ht="15.75" x14ac:dyDescent="0.25">
      <c r="A33" s="10" t="s">
        <v>34</v>
      </c>
      <c r="B33" s="11" t="s">
        <v>36</v>
      </c>
      <c r="C33" s="16" t="s">
        <v>37</v>
      </c>
      <c r="D33" s="15" t="s">
        <v>35</v>
      </c>
      <c r="E33" s="17">
        <v>136</v>
      </c>
      <c r="F33" s="17">
        <v>136</v>
      </c>
      <c r="G33" s="17">
        <v>136</v>
      </c>
      <c r="H33" s="17">
        <v>68</v>
      </c>
      <c r="K33" s="5">
        <f t="shared" ref="K33:K48" si="0">SUM(E33:H33)</f>
        <v>476</v>
      </c>
      <c r="L33" s="6">
        <v>43</v>
      </c>
      <c r="M33" s="6">
        <v>15.5</v>
      </c>
      <c r="N33" s="6">
        <v>99</v>
      </c>
    </row>
    <row r="34" spans="1:14" ht="15.75" x14ac:dyDescent="0.25">
      <c r="A34" s="10" t="s">
        <v>34</v>
      </c>
      <c r="B34" s="11" t="s">
        <v>36</v>
      </c>
      <c r="C34" s="16" t="s">
        <v>37</v>
      </c>
      <c r="D34" s="15" t="s">
        <v>38</v>
      </c>
      <c r="E34" s="17">
        <v>35</v>
      </c>
      <c r="F34" s="17">
        <v>32</v>
      </c>
      <c r="G34" s="17">
        <v>34</v>
      </c>
      <c r="H34" s="17">
        <v>16</v>
      </c>
      <c r="K34" s="5">
        <f t="shared" si="0"/>
        <v>117</v>
      </c>
      <c r="L34" s="6">
        <v>43</v>
      </c>
      <c r="M34" s="6">
        <f t="shared" ref="M34:M48" si="1">L34-(L34*65/100)</f>
        <v>15.05</v>
      </c>
      <c r="N34" s="6">
        <v>99</v>
      </c>
    </row>
    <row r="35" spans="1:14" x14ac:dyDescent="0.25">
      <c r="A35" s="10" t="s">
        <v>34</v>
      </c>
      <c r="B35" s="11" t="s">
        <v>36</v>
      </c>
      <c r="C35" s="16" t="s">
        <v>37</v>
      </c>
      <c r="D35" s="15" t="s">
        <v>39</v>
      </c>
      <c r="E35" s="18">
        <v>5</v>
      </c>
      <c r="F35" s="18">
        <v>2</v>
      </c>
      <c r="G35" s="18">
        <v>6</v>
      </c>
      <c r="H35" s="18">
        <v>3</v>
      </c>
      <c r="K35" s="5">
        <f t="shared" si="0"/>
        <v>16</v>
      </c>
      <c r="L35" s="6">
        <v>43</v>
      </c>
      <c r="M35" s="6">
        <f t="shared" si="1"/>
        <v>15.05</v>
      </c>
      <c r="N35" s="6">
        <v>99</v>
      </c>
    </row>
    <row r="36" spans="1:14" ht="15.75" x14ac:dyDescent="0.25">
      <c r="A36" s="10" t="s">
        <v>34</v>
      </c>
      <c r="B36" s="11" t="s">
        <v>36</v>
      </c>
      <c r="C36" s="16" t="s">
        <v>37</v>
      </c>
      <c r="D36" s="15" t="s">
        <v>40</v>
      </c>
      <c r="E36" s="17">
        <v>32</v>
      </c>
      <c r="F36" s="17">
        <v>34</v>
      </c>
      <c r="G36" s="17">
        <v>34</v>
      </c>
      <c r="H36" s="17">
        <v>17</v>
      </c>
      <c r="K36" s="5">
        <f t="shared" si="0"/>
        <v>117</v>
      </c>
      <c r="L36" s="6">
        <v>43</v>
      </c>
      <c r="M36" s="6">
        <f t="shared" si="1"/>
        <v>15.05</v>
      </c>
      <c r="N36" s="6">
        <v>99</v>
      </c>
    </row>
    <row r="37" spans="1:14" ht="15.75" x14ac:dyDescent="0.25">
      <c r="A37" s="10" t="s">
        <v>34</v>
      </c>
      <c r="B37" s="11" t="s">
        <v>36</v>
      </c>
      <c r="C37" s="16" t="s">
        <v>37</v>
      </c>
      <c r="D37" s="15" t="s">
        <v>41</v>
      </c>
      <c r="E37" s="17">
        <v>55</v>
      </c>
      <c r="F37" s="17">
        <v>52</v>
      </c>
      <c r="G37" s="17">
        <v>53</v>
      </c>
      <c r="H37" s="17">
        <v>27</v>
      </c>
      <c r="K37" s="5">
        <f t="shared" si="0"/>
        <v>187</v>
      </c>
      <c r="L37" s="6">
        <v>43</v>
      </c>
      <c r="M37" s="6">
        <f t="shared" si="1"/>
        <v>15.05</v>
      </c>
      <c r="N37" s="6">
        <v>99</v>
      </c>
    </row>
    <row r="38" spans="1:14" ht="15.75" x14ac:dyDescent="0.25">
      <c r="A38" s="10" t="s">
        <v>34</v>
      </c>
      <c r="B38" s="11" t="s">
        <v>36</v>
      </c>
      <c r="C38" s="16" t="s">
        <v>37</v>
      </c>
      <c r="D38" s="15" t="s">
        <v>42</v>
      </c>
      <c r="E38" s="17">
        <v>102</v>
      </c>
      <c r="F38" s="17">
        <v>102</v>
      </c>
      <c r="G38" s="17">
        <v>102</v>
      </c>
      <c r="H38" s="17">
        <v>51</v>
      </c>
      <c r="K38" s="5">
        <f t="shared" si="0"/>
        <v>357</v>
      </c>
      <c r="L38" s="6">
        <v>43</v>
      </c>
      <c r="M38" s="6">
        <f t="shared" si="1"/>
        <v>15.05</v>
      </c>
      <c r="N38" s="6">
        <v>99</v>
      </c>
    </row>
    <row r="39" spans="1:14" ht="15.75" x14ac:dyDescent="0.25">
      <c r="A39" s="10" t="s">
        <v>34</v>
      </c>
      <c r="B39" s="11" t="s">
        <v>36</v>
      </c>
      <c r="C39" s="16" t="s">
        <v>37</v>
      </c>
      <c r="D39" s="15" t="s">
        <v>18</v>
      </c>
      <c r="E39" s="17">
        <v>44</v>
      </c>
      <c r="F39" s="17">
        <v>44</v>
      </c>
      <c r="G39" s="17">
        <v>44</v>
      </c>
      <c r="H39" s="17">
        <v>22</v>
      </c>
      <c r="K39" s="5">
        <f t="shared" si="0"/>
        <v>154</v>
      </c>
      <c r="L39" s="6">
        <v>43</v>
      </c>
      <c r="M39" s="6">
        <f t="shared" si="1"/>
        <v>15.05</v>
      </c>
      <c r="N39" s="6">
        <v>99</v>
      </c>
    </row>
    <row r="40" spans="1:14" x14ac:dyDescent="0.25">
      <c r="A40" s="10" t="s">
        <v>43</v>
      </c>
      <c r="B40" s="11" t="s">
        <v>44</v>
      </c>
      <c r="C40" s="16" t="s">
        <v>37</v>
      </c>
      <c r="D40" s="15" t="s">
        <v>35</v>
      </c>
      <c r="E40" s="18">
        <v>280</v>
      </c>
      <c r="F40" s="18">
        <v>283</v>
      </c>
      <c r="G40" s="18">
        <v>276</v>
      </c>
      <c r="H40" s="18">
        <v>139</v>
      </c>
      <c r="K40" s="5">
        <f t="shared" si="0"/>
        <v>978</v>
      </c>
      <c r="L40" s="6">
        <v>43</v>
      </c>
      <c r="M40" s="6">
        <f t="shared" si="1"/>
        <v>15.05</v>
      </c>
      <c r="N40" s="6">
        <v>99</v>
      </c>
    </row>
    <row r="41" spans="1:14" x14ac:dyDescent="0.25">
      <c r="A41" s="10" t="s">
        <v>43</v>
      </c>
      <c r="B41" s="11" t="s">
        <v>44</v>
      </c>
      <c r="C41" s="16" t="s">
        <v>37</v>
      </c>
      <c r="D41" s="15" t="s">
        <v>45</v>
      </c>
      <c r="E41" s="18">
        <v>58</v>
      </c>
      <c r="F41" s="18">
        <v>58</v>
      </c>
      <c r="G41" s="18">
        <v>58</v>
      </c>
      <c r="H41" s="18">
        <v>29</v>
      </c>
      <c r="K41" s="5">
        <f t="shared" si="0"/>
        <v>203</v>
      </c>
      <c r="L41" s="6">
        <v>43</v>
      </c>
      <c r="M41" s="6">
        <f t="shared" si="1"/>
        <v>15.05</v>
      </c>
      <c r="N41" s="6">
        <v>99</v>
      </c>
    </row>
    <row r="42" spans="1:14" ht="15.75" x14ac:dyDescent="0.25">
      <c r="A42" s="10" t="s">
        <v>43</v>
      </c>
      <c r="B42" s="11" t="s">
        <v>44</v>
      </c>
      <c r="C42" s="16" t="s">
        <v>37</v>
      </c>
      <c r="D42" s="15" t="s">
        <v>18</v>
      </c>
      <c r="E42" s="17">
        <v>286</v>
      </c>
      <c r="F42" s="17">
        <v>286</v>
      </c>
      <c r="G42" s="17">
        <v>284</v>
      </c>
      <c r="H42" s="17">
        <v>144</v>
      </c>
      <c r="K42" s="5">
        <f t="shared" si="0"/>
        <v>1000</v>
      </c>
      <c r="L42" s="6">
        <v>43</v>
      </c>
      <c r="M42" s="6">
        <f t="shared" si="1"/>
        <v>15.05</v>
      </c>
      <c r="N42" s="6">
        <v>99</v>
      </c>
    </row>
    <row r="43" spans="1:14" ht="15.75" x14ac:dyDescent="0.25">
      <c r="A43" s="10" t="s">
        <v>43</v>
      </c>
      <c r="B43" s="11" t="s">
        <v>44</v>
      </c>
      <c r="C43" s="16" t="s">
        <v>37</v>
      </c>
      <c r="D43" s="15" t="s">
        <v>41</v>
      </c>
      <c r="E43" s="17">
        <v>182</v>
      </c>
      <c r="F43" s="17">
        <v>176</v>
      </c>
      <c r="G43" s="17">
        <v>174</v>
      </c>
      <c r="H43" s="17">
        <v>90</v>
      </c>
      <c r="K43" s="5">
        <f t="shared" si="0"/>
        <v>622</v>
      </c>
      <c r="L43" s="6">
        <v>43</v>
      </c>
      <c r="M43" s="6">
        <f t="shared" si="1"/>
        <v>15.05</v>
      </c>
      <c r="N43" s="6">
        <v>99</v>
      </c>
    </row>
    <row r="44" spans="1:14" ht="15.75" x14ac:dyDescent="0.25">
      <c r="A44" s="10" t="s">
        <v>43</v>
      </c>
      <c r="B44" s="11" t="s">
        <v>44</v>
      </c>
      <c r="C44" s="16" t="s">
        <v>37</v>
      </c>
      <c r="D44" s="15" t="s">
        <v>40</v>
      </c>
      <c r="E44" s="17">
        <v>56</v>
      </c>
      <c r="F44" s="17">
        <v>54</v>
      </c>
      <c r="G44" s="17">
        <v>54</v>
      </c>
      <c r="H44" s="17">
        <v>28</v>
      </c>
      <c r="K44" s="5">
        <f t="shared" si="0"/>
        <v>192</v>
      </c>
      <c r="L44" s="6">
        <v>43</v>
      </c>
      <c r="M44" s="6">
        <f t="shared" si="1"/>
        <v>15.05</v>
      </c>
      <c r="N44" s="6">
        <v>99</v>
      </c>
    </row>
    <row r="45" spans="1:14" ht="15.75" x14ac:dyDescent="0.25">
      <c r="A45" s="10" t="s">
        <v>43</v>
      </c>
      <c r="B45" s="11" t="s">
        <v>44</v>
      </c>
      <c r="C45" s="16" t="s">
        <v>37</v>
      </c>
      <c r="D45" s="15" t="s">
        <v>42</v>
      </c>
      <c r="E45" s="17">
        <v>428</v>
      </c>
      <c r="F45" s="17">
        <v>430</v>
      </c>
      <c r="G45" s="17">
        <v>427</v>
      </c>
      <c r="H45" s="17">
        <v>214</v>
      </c>
      <c r="K45" s="5">
        <f t="shared" si="0"/>
        <v>1499</v>
      </c>
      <c r="L45" s="6">
        <v>43</v>
      </c>
      <c r="M45" s="6">
        <f t="shared" si="1"/>
        <v>15.05</v>
      </c>
      <c r="N45" s="6">
        <v>99</v>
      </c>
    </row>
    <row r="46" spans="1:14" x14ac:dyDescent="0.25">
      <c r="A46" s="10" t="s">
        <v>43</v>
      </c>
      <c r="B46" s="11" t="s">
        <v>44</v>
      </c>
      <c r="C46" s="16" t="s">
        <v>37</v>
      </c>
      <c r="D46" s="15" t="s">
        <v>46</v>
      </c>
      <c r="E46" s="18">
        <v>18</v>
      </c>
      <c r="F46" s="18">
        <v>18</v>
      </c>
      <c r="G46" s="18">
        <v>18</v>
      </c>
      <c r="H46" s="18">
        <v>9</v>
      </c>
      <c r="K46" s="5">
        <f t="shared" si="0"/>
        <v>63</v>
      </c>
      <c r="L46" s="6">
        <v>43</v>
      </c>
      <c r="M46" s="6">
        <f t="shared" si="1"/>
        <v>15.05</v>
      </c>
      <c r="N46" s="6">
        <v>99</v>
      </c>
    </row>
    <row r="47" spans="1:14" x14ac:dyDescent="0.25">
      <c r="A47" s="10" t="s">
        <v>43</v>
      </c>
      <c r="B47" s="11" t="s">
        <v>44</v>
      </c>
      <c r="C47" s="16" t="s">
        <v>37</v>
      </c>
      <c r="D47" s="15" t="s">
        <v>39</v>
      </c>
      <c r="E47" s="18">
        <v>151</v>
      </c>
      <c r="F47" s="18">
        <v>160</v>
      </c>
      <c r="G47" s="18">
        <v>150</v>
      </c>
      <c r="H47" s="18">
        <v>75</v>
      </c>
      <c r="K47" s="5">
        <f t="shared" si="0"/>
        <v>536</v>
      </c>
      <c r="L47" s="6">
        <v>43</v>
      </c>
      <c r="M47" s="6">
        <f t="shared" si="1"/>
        <v>15.05</v>
      </c>
      <c r="N47" s="6">
        <v>99</v>
      </c>
    </row>
    <row r="48" spans="1:14" ht="15.75" x14ac:dyDescent="0.25">
      <c r="A48" s="10" t="s">
        <v>43</v>
      </c>
      <c r="B48" s="11" t="s">
        <v>44</v>
      </c>
      <c r="C48" s="16" t="s">
        <v>37</v>
      </c>
      <c r="D48" s="15" t="s">
        <v>38</v>
      </c>
      <c r="E48" s="17">
        <v>368</v>
      </c>
      <c r="F48" s="17">
        <v>368</v>
      </c>
      <c r="G48" s="17">
        <v>368</v>
      </c>
      <c r="H48" s="17">
        <v>184</v>
      </c>
      <c r="K48" s="5">
        <f t="shared" si="0"/>
        <v>1288</v>
      </c>
      <c r="L48" s="6">
        <v>43</v>
      </c>
      <c r="M48" s="6">
        <f t="shared" si="1"/>
        <v>15.05</v>
      </c>
      <c r="N48" s="6">
        <v>99</v>
      </c>
    </row>
    <row r="50" spans="11:11" x14ac:dyDescent="0.25">
      <c r="K50" s="19">
        <f>SUM(K33:K49)</f>
        <v>7805</v>
      </c>
    </row>
  </sheetData>
  <mergeCells count="2">
    <mergeCell ref="A1:B2"/>
    <mergeCell ref="C1:O2"/>
  </mergeCells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2020-08-29T07:50:48Z</dcterms:created>
  <dcterms:modified xsi:type="dcterms:W3CDTF">2021-01-28T12:23:38Z</dcterms:modified>
</cp:coreProperties>
</file>